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"/>
    </mc:Choice>
  </mc:AlternateContent>
  <xr:revisionPtr revIDLastSave="0" documentId="13_ncr:1_{BBD8AEAA-63E7-4ED2-9175-0F7E8AA21309}" xr6:coauthVersionLast="47" xr6:coauthVersionMax="47" xr10:uidLastSave="{00000000-0000-0000-0000-000000000000}"/>
  <bookViews>
    <workbookView xWindow="525" yWindow="555" windowWidth="22710" windowHeight="14730" xr2:uid="{00000000-000D-0000-FFFF-FFFF00000000}"/>
  </bookViews>
  <sheets>
    <sheet name="リレーオーダー用紙" sheetId="14" r:id="rId1"/>
  </sheets>
  <definedNames>
    <definedName name="_xlnm.Print_Area" localSheetId="0">リレーオーダー用紙!$A$3:$Q$46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4" l="1"/>
  <c r="L28" i="14"/>
  <c r="L6" i="14"/>
  <c r="C6" i="14"/>
  <c r="Z1" i="14"/>
  <c r="Y1" i="14"/>
  <c r="X1" i="14"/>
  <c r="W1" i="14"/>
  <c r="V1" i="14"/>
  <c r="J25" i="14"/>
  <c r="A25" i="14"/>
  <c r="J3" i="14"/>
</calcChain>
</file>

<file path=xl/sharedStrings.xml><?xml version="1.0" encoding="utf-8"?>
<sst xmlns="http://schemas.openxmlformats.org/spreadsheetml/2006/main" count="142" uniqueCount="60">
  <si>
    <t>チーム名</t>
  </si>
  <si>
    <t>監督署名</t>
  </si>
  <si>
    <t>リレーオーダー用紙</t>
  </si>
  <si>
    <t>組</t>
  </si>
  <si>
    <t>ふりがな</t>
  </si>
  <si>
    <t>第一泳者</t>
  </si>
  <si>
    <t>第二泳者</t>
  </si>
  <si>
    <t>第三泳者</t>
  </si>
  <si>
    <t>第四泳者</t>
  </si>
  <si>
    <t>学年</t>
    <rPh sb="0" eb="2">
      <t>ガクネン</t>
    </rPh>
    <phoneticPr fontId="2"/>
  </si>
  <si>
    <t>ﾚｰﾝ</t>
    <phoneticPr fontId="2"/>
  </si>
  <si>
    <t>一般社団法人 三重県水泳連盟</t>
    <rPh sb="0" eb="2">
      <t>イッパン</t>
    </rPh>
    <rPh sb="2" eb="4">
      <t>シャダン</t>
    </rPh>
    <rPh sb="4" eb="6">
      <t>ホウジン</t>
    </rPh>
    <phoneticPr fontId="2"/>
  </si>
  <si>
    <t>No</t>
    <phoneticPr fontId="7"/>
  </si>
  <si>
    <t>※　網掛けセルを全て入力（選択）してください。</t>
    <rPh sb="2" eb="4">
      <t>アミカ</t>
    </rPh>
    <rPh sb="8" eb="9">
      <t>スベ</t>
    </rPh>
    <rPh sb="10" eb="12">
      <t>ニュウリョク</t>
    </rPh>
    <rPh sb="13" eb="15">
      <t>センタク</t>
    </rPh>
    <phoneticPr fontId="7"/>
  </si>
  <si>
    <t>三重県ジュニアオリンピックカップ夏季水泳競技大会</t>
    <rPh sb="0" eb="3">
      <t>ミエケン</t>
    </rPh>
    <rPh sb="16" eb="18">
      <t>カキ</t>
    </rPh>
    <rPh sb="18" eb="20">
      <t>スイエイ</t>
    </rPh>
    <rPh sb="20" eb="22">
      <t>キョウギ</t>
    </rPh>
    <rPh sb="22" eb="24">
      <t>タイカイ</t>
    </rPh>
    <phoneticPr fontId="2"/>
  </si>
  <si>
    <t>三重県実業団水泳競技大会</t>
    <rPh sb="0" eb="3">
      <t>ミエケン</t>
    </rPh>
    <rPh sb="3" eb="6">
      <t>ジツギョウダン</t>
    </rPh>
    <rPh sb="6" eb="8">
      <t>スイエイ</t>
    </rPh>
    <rPh sb="8" eb="10">
      <t>キョウギ</t>
    </rPh>
    <rPh sb="10" eb="12">
      <t>タイカイ</t>
    </rPh>
    <phoneticPr fontId="2"/>
  </si>
  <si>
    <t>三重県短水路記録会</t>
    <rPh sb="0" eb="3">
      <t>ミエケン</t>
    </rPh>
    <rPh sb="3" eb="6">
      <t>タンスイロ</t>
    </rPh>
    <rPh sb="6" eb="8">
      <t>キロク</t>
    </rPh>
    <rPh sb="8" eb="9">
      <t>カイ</t>
    </rPh>
    <phoneticPr fontId="2"/>
  </si>
  <si>
    <t>三重県ジュニアオリンピックカップ春季水泳競技大会</t>
    <rPh sb="0" eb="3">
      <t>ミエケン</t>
    </rPh>
    <rPh sb="16" eb="18">
      <t>シュンキ</t>
    </rPh>
    <rPh sb="18" eb="20">
      <t>スイエイ</t>
    </rPh>
    <rPh sb="20" eb="22">
      <t>キョウギ</t>
    </rPh>
    <rPh sb="22" eb="24">
      <t>タイカイ</t>
    </rPh>
    <phoneticPr fontId="2"/>
  </si>
  <si>
    <t>ガーデンカップ水泳競技大会</t>
    <rPh sb="7" eb="9">
      <t>スイエイ</t>
    </rPh>
    <rPh sb="9" eb="11">
      <t>キョウギ</t>
    </rPh>
    <rPh sb="11" eb="13">
      <t>タイカイ</t>
    </rPh>
    <phoneticPr fontId="2"/>
  </si>
  <si>
    <t>みえスポーツフェスティバル</t>
    <phoneticPr fontId="2"/>
  </si>
  <si>
    <t>Ｂ</t>
    <phoneticPr fontId="7"/>
  </si>
  <si>
    <t>Ｃ</t>
    <phoneticPr fontId="7"/>
  </si>
  <si>
    <t>Ｄ</t>
    <phoneticPr fontId="7"/>
  </si>
  <si>
    <t>Ｅ</t>
    <phoneticPr fontId="7"/>
  </si>
  <si>
    <t>一般</t>
    <rPh sb="0" eb="2">
      <t>イッパン</t>
    </rPh>
    <phoneticPr fontId="7"/>
  </si>
  <si>
    <t>年齢別</t>
    <rPh sb="0" eb="2">
      <t>ネンレイ</t>
    </rPh>
    <rPh sb="2" eb="3">
      <t>ベツ</t>
    </rPh>
    <phoneticPr fontId="7"/>
  </si>
  <si>
    <t>　</t>
    <phoneticPr fontId="7"/>
  </si>
  <si>
    <t>　</t>
    <phoneticPr fontId="7"/>
  </si>
  <si>
    <t>　</t>
    <phoneticPr fontId="7"/>
  </si>
  <si>
    <t>女子</t>
    <rPh sb="0" eb="2">
      <t>ジョシ</t>
    </rPh>
    <phoneticPr fontId="7"/>
  </si>
  <si>
    <t>男子</t>
    <rPh sb="0" eb="2">
      <t>ダンシ</t>
    </rPh>
    <phoneticPr fontId="7"/>
  </si>
  <si>
    <t>年少</t>
    <rPh sb="0" eb="2">
      <t>ネンショウ</t>
    </rPh>
    <phoneticPr fontId="7"/>
  </si>
  <si>
    <t>年中</t>
    <rPh sb="0" eb="2">
      <t>ネンチュウ</t>
    </rPh>
    <phoneticPr fontId="7"/>
  </si>
  <si>
    <t>年長</t>
    <rPh sb="0" eb="2">
      <t>ネンチョウ</t>
    </rPh>
    <phoneticPr fontId="7"/>
  </si>
  <si>
    <t>小1</t>
    <rPh sb="0" eb="1">
      <t>ショウ</t>
    </rPh>
    <phoneticPr fontId="7"/>
  </si>
  <si>
    <t>小2</t>
    <rPh sb="0" eb="1">
      <t>ショウ</t>
    </rPh>
    <phoneticPr fontId="7"/>
  </si>
  <si>
    <t>小3</t>
    <rPh sb="0" eb="1">
      <t>ショウ</t>
    </rPh>
    <phoneticPr fontId="7"/>
  </si>
  <si>
    <t>小4</t>
    <rPh sb="0" eb="1">
      <t>ショウ</t>
    </rPh>
    <phoneticPr fontId="7"/>
  </si>
  <si>
    <t>小5</t>
    <rPh sb="0" eb="1">
      <t>ショウ</t>
    </rPh>
    <phoneticPr fontId="7"/>
  </si>
  <si>
    <t>小6</t>
    <rPh sb="0" eb="1">
      <t>ショウ</t>
    </rPh>
    <phoneticPr fontId="7"/>
  </si>
  <si>
    <t>中1</t>
    <rPh sb="0" eb="1">
      <t>チュウ</t>
    </rPh>
    <phoneticPr fontId="7"/>
  </si>
  <si>
    <t>中2</t>
    <rPh sb="0" eb="1">
      <t>チュウ</t>
    </rPh>
    <phoneticPr fontId="7"/>
  </si>
  <si>
    <t>中3</t>
    <rPh sb="0" eb="1">
      <t>チュウ</t>
    </rPh>
    <phoneticPr fontId="7"/>
  </si>
  <si>
    <t>高1</t>
    <rPh sb="0" eb="1">
      <t>コウ</t>
    </rPh>
    <phoneticPr fontId="7"/>
  </si>
  <si>
    <t>高2</t>
    <rPh sb="0" eb="1">
      <t>コウ</t>
    </rPh>
    <phoneticPr fontId="7"/>
  </si>
  <si>
    <t>高3</t>
    <rPh sb="0" eb="1">
      <t>コウ</t>
    </rPh>
    <phoneticPr fontId="7"/>
  </si>
  <si>
    <t>大1</t>
    <rPh sb="0" eb="1">
      <t>ダイ</t>
    </rPh>
    <phoneticPr fontId="7"/>
  </si>
  <si>
    <t>大2</t>
    <rPh sb="0" eb="1">
      <t>ダイ</t>
    </rPh>
    <phoneticPr fontId="7"/>
  </si>
  <si>
    <t>大3</t>
    <rPh sb="0" eb="1">
      <t>ダイ</t>
    </rPh>
    <phoneticPr fontId="7"/>
  </si>
  <si>
    <t>大4</t>
    <rPh sb="0" eb="1">
      <t>ダイ</t>
    </rPh>
    <phoneticPr fontId="7"/>
  </si>
  <si>
    <t>大5</t>
    <rPh sb="0" eb="1">
      <t>ダイ</t>
    </rPh>
    <phoneticPr fontId="7"/>
  </si>
  <si>
    <t>大6</t>
    <rPh sb="0" eb="1">
      <t>ダイ</t>
    </rPh>
    <phoneticPr fontId="7"/>
  </si>
  <si>
    <t>三重県中学校学年別水泳競技大会</t>
    <rPh sb="0" eb="3">
      <t>ミエケン</t>
    </rPh>
    <rPh sb="3" eb="6">
      <t>チュウガッコウ</t>
    </rPh>
    <rPh sb="6" eb="9">
      <t>ガクネンベツ</t>
    </rPh>
    <rPh sb="9" eb="15">
      <t>スイエイキョウギタイカイ</t>
    </rPh>
    <phoneticPr fontId="2"/>
  </si>
  <si>
    <t>1年</t>
    <rPh sb="1" eb="2">
      <t>ネン</t>
    </rPh>
    <phoneticPr fontId="7"/>
  </si>
  <si>
    <t>2年</t>
    <rPh sb="1" eb="2">
      <t>ネン</t>
    </rPh>
    <phoneticPr fontId="7"/>
  </si>
  <si>
    <t>3年</t>
    <rPh sb="1" eb="2">
      <t>ネン</t>
    </rPh>
    <phoneticPr fontId="7"/>
  </si>
  <si>
    <t>ｵｰﾌﾟﾝ</t>
    <phoneticPr fontId="7"/>
  </si>
  <si>
    <t>三重とこわか(25m)水泳競技大会</t>
    <rPh sb="0" eb="2">
      <t>ミエ</t>
    </rPh>
    <rPh sb="11" eb="13">
      <t>スイエイ</t>
    </rPh>
    <rPh sb="13" eb="15">
      <t>キョウギ</t>
    </rPh>
    <rPh sb="15" eb="17">
      <t>タイカイ</t>
    </rPh>
    <phoneticPr fontId="2"/>
  </si>
  <si>
    <t>三重とこわか(50m)水泳競技大会</t>
    <rPh sb="0" eb="2">
      <t>ミエ</t>
    </rPh>
    <rPh sb="11" eb="13">
      <t>スイエイ</t>
    </rPh>
    <rPh sb="13" eb="15">
      <t>キョウギ</t>
    </rPh>
    <rPh sb="15" eb="17">
      <t>タイカイ</t>
    </rPh>
    <phoneticPr fontId="2"/>
  </si>
  <si>
    <t>混合</t>
    <rPh sb="0" eb="2">
      <t>コンゴウ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</si>
</sst>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8"/>
      <name val="ＭＳ 明朝"/>
      <family val="1"/>
      <charset val="128"/>
    </font>
    <font>
      <sz val="18"/>
      <name val="ＤＦ平成明朝体W7"/>
      <family val="3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ＤＦ平成明朝体W7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ＤＦ平成明朝体W7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right" vertical="center" shrinkToFit="1"/>
      <protection locked="0"/>
    </xf>
    <xf numFmtId="0" fontId="1" fillId="3" borderId="0" xfId="0" applyFont="1" applyFill="1" applyAlignment="1">
      <alignment shrinkToFit="1"/>
    </xf>
    <xf numFmtId="0" fontId="11" fillId="0" borderId="0" xfId="0" applyFont="1" applyAlignment="1">
      <alignment horizontal="left" shrinkToFit="1"/>
    </xf>
    <xf numFmtId="0" fontId="6" fillId="0" borderId="0" xfId="0" applyFont="1"/>
    <xf numFmtId="0" fontId="9" fillId="2" borderId="17" xfId="0" applyFont="1" applyFill="1" applyBorder="1" applyAlignment="1" applyProtection="1">
      <alignment vertical="center" shrinkToFit="1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1" fillId="3" borderId="0" xfId="0" applyFont="1" applyFill="1" applyAlignment="1">
      <alignment horizontal="left" shrinkToFit="1"/>
    </xf>
    <xf numFmtId="0" fontId="1" fillId="0" borderId="4" xfId="0" applyFont="1" applyBorder="1" applyAlignment="1">
      <alignment horizontal="center" vertical="center" shrinkToFit="1"/>
    </xf>
    <xf numFmtId="176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horizontal="right" vertical="center" shrinkToFit="1"/>
      <protection locked="0"/>
    </xf>
    <xf numFmtId="0" fontId="9" fillId="2" borderId="5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top" shrinkToFit="1"/>
    </xf>
    <xf numFmtId="0" fontId="12" fillId="0" borderId="0" xfId="0" applyFont="1" applyAlignment="1">
      <alignment horizontal="center" shrinkToFit="1"/>
    </xf>
    <xf numFmtId="0" fontId="12" fillId="2" borderId="0" xfId="0" applyFont="1" applyFill="1" applyAlignment="1" applyProtection="1">
      <alignment horizontal="center" shrinkToFit="1"/>
      <protection locked="0"/>
    </xf>
  </cellXfs>
  <cellStyles count="1">
    <cellStyle name="標準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6"/>
  <sheetViews>
    <sheetView tabSelected="1" workbookViewId="0">
      <selection activeCell="A3" sqref="A3:H3"/>
    </sheetView>
  </sheetViews>
  <sheetFormatPr defaultRowHeight="13.5"/>
  <cols>
    <col min="1" max="8" width="5.625" style="1" customWidth="1"/>
    <col min="9" max="9" width="9.125" style="1" customWidth="1"/>
    <col min="10" max="17" width="5.625" style="1" customWidth="1"/>
    <col min="18" max="19" width="9" style="1"/>
    <col min="20" max="20" width="28.625" style="1" hidden="1" customWidth="1"/>
    <col min="21" max="21" width="5.5" style="1" hidden="1" customWidth="1"/>
    <col min="22" max="26" width="9" style="1" hidden="1" customWidth="1"/>
    <col min="27" max="28" width="9" style="1" customWidth="1"/>
    <col min="29" max="16384" width="9" style="1"/>
  </cols>
  <sheetData>
    <row r="1" spans="1:42" ht="26.25" customHeight="1">
      <c r="A1" s="8"/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T1" s="10"/>
      <c r="U1" s="10"/>
      <c r="V1" s="10" t="str">
        <f>IF($A$3="","",VLOOKUP($A$3,$T$2:$Z$9,3,0))</f>
        <v/>
      </c>
      <c r="W1" s="10" t="str">
        <f>IF($A$3="","",VLOOKUP($A$3,$T$2:$Z$9,4,0))</f>
        <v/>
      </c>
      <c r="X1" s="10" t="str">
        <f>IF($A$3="","",VLOOKUP($A$3,$T$2:$Z$9,5,0))</f>
        <v/>
      </c>
      <c r="Y1" s="10" t="str">
        <f>IF($A$3="","",VLOOKUP($A$3,$T$2:$Z$9,6,0))</f>
        <v/>
      </c>
      <c r="Z1" s="10" t="str">
        <f>IF($A$3="","",VLOOKUP($A$3,$T$2:$Z$9,7,0))</f>
        <v/>
      </c>
      <c r="AA1" s="10"/>
      <c r="AB1" s="10"/>
    </row>
    <row r="2" spans="1:42" ht="18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T2" s="10" t="s">
        <v>14</v>
      </c>
      <c r="U2" s="10">
        <v>1</v>
      </c>
      <c r="V2" s="10" t="s">
        <v>20</v>
      </c>
      <c r="W2" s="10" t="s">
        <v>21</v>
      </c>
      <c r="X2" s="10" t="s">
        <v>22</v>
      </c>
      <c r="Y2" s="10" t="s">
        <v>23</v>
      </c>
      <c r="Z2" s="1" t="s">
        <v>26</v>
      </c>
    </row>
    <row r="3" spans="1:42" ht="14.25">
      <c r="A3" s="38"/>
      <c r="B3" s="38"/>
      <c r="C3" s="38"/>
      <c r="D3" s="38"/>
      <c r="E3" s="38"/>
      <c r="F3" s="38"/>
      <c r="G3" s="38"/>
      <c r="H3" s="38"/>
      <c r="J3" s="37" t="str">
        <f>IF(A3="","",A3)</f>
        <v/>
      </c>
      <c r="K3" s="37"/>
      <c r="L3" s="37"/>
      <c r="M3" s="37"/>
      <c r="N3" s="37"/>
      <c r="O3" s="37"/>
      <c r="P3" s="37"/>
      <c r="Q3" s="37"/>
      <c r="T3" s="10" t="s">
        <v>15</v>
      </c>
      <c r="U3" s="10">
        <v>1</v>
      </c>
      <c r="V3" s="10" t="s">
        <v>24</v>
      </c>
      <c r="W3" s="10" t="s">
        <v>25</v>
      </c>
      <c r="X3" s="1" t="s">
        <v>27</v>
      </c>
      <c r="Y3" s="1" t="s">
        <v>27</v>
      </c>
      <c r="Z3" s="1" t="s">
        <v>27</v>
      </c>
    </row>
    <row r="4" spans="1:42" ht="7.5" customHeight="1">
      <c r="T4" s="10" t="s">
        <v>16</v>
      </c>
      <c r="U4" s="10">
        <v>0</v>
      </c>
      <c r="V4" s="1" t="s">
        <v>27</v>
      </c>
      <c r="W4" s="1" t="s">
        <v>28</v>
      </c>
      <c r="X4" s="1" t="s">
        <v>27</v>
      </c>
      <c r="Y4" s="1" t="s">
        <v>27</v>
      </c>
      <c r="Z4" s="1" t="s">
        <v>27</v>
      </c>
    </row>
    <row r="5" spans="1:42" ht="36" customHeight="1">
      <c r="A5" s="24" t="s">
        <v>2</v>
      </c>
      <c r="B5" s="24"/>
      <c r="C5" s="24"/>
      <c r="D5" s="24"/>
      <c r="E5" s="24"/>
      <c r="F5" s="24"/>
      <c r="G5" s="24"/>
      <c r="H5" s="24"/>
      <c r="J5" s="24" t="s">
        <v>2</v>
      </c>
      <c r="K5" s="24"/>
      <c r="L5" s="24"/>
      <c r="M5" s="24"/>
      <c r="N5" s="24"/>
      <c r="O5" s="24"/>
      <c r="P5" s="24"/>
      <c r="Q5" s="24"/>
      <c r="T5" s="10" t="s">
        <v>52</v>
      </c>
      <c r="U5" s="10">
        <v>1</v>
      </c>
      <c r="V5" s="10" t="s">
        <v>53</v>
      </c>
      <c r="W5" s="10" t="s">
        <v>54</v>
      </c>
      <c r="X5" s="10" t="s">
        <v>55</v>
      </c>
      <c r="Y5" s="10" t="s">
        <v>56</v>
      </c>
      <c r="Z5" s="10" t="s">
        <v>26</v>
      </c>
    </row>
    <row r="6" spans="1:42" ht="21.75" customHeight="1">
      <c r="A6" s="12" t="s">
        <v>12</v>
      </c>
      <c r="B6" s="6"/>
      <c r="C6" s="12" t="str">
        <f>IF($A$3="","区分",IF(VLOOKUP($A$3,$T$1:$U$9,2,0)=0,"","区分"))</f>
        <v>区分</v>
      </c>
      <c r="D6" s="6"/>
      <c r="E6" s="11"/>
      <c r="F6" s="13" t="s">
        <v>3</v>
      </c>
      <c r="G6" s="11"/>
      <c r="H6" s="13" t="s">
        <v>10</v>
      </c>
      <c r="J6" s="12" t="s">
        <v>12</v>
      </c>
      <c r="K6" s="6"/>
      <c r="L6" s="12" t="str">
        <f>IF($A$3="","区分",IF(VLOOKUP($A$3,$T$1:$U$9,2,0)=0,"","区分"))</f>
        <v>区分</v>
      </c>
      <c r="M6" s="6"/>
      <c r="N6" s="11"/>
      <c r="O6" s="13" t="s">
        <v>3</v>
      </c>
      <c r="P6" s="11"/>
      <c r="Q6" s="13" t="s">
        <v>10</v>
      </c>
      <c r="T6" s="10" t="s">
        <v>57</v>
      </c>
      <c r="U6" s="10">
        <v>0</v>
      </c>
      <c r="V6" s="10"/>
      <c r="W6" s="10"/>
      <c r="X6" s="10"/>
      <c r="Y6" s="10"/>
      <c r="Z6" s="10"/>
    </row>
    <row r="7" spans="1:42" s="5" customFormat="1" ht="36" customHeight="1">
      <c r="A7" s="4"/>
      <c r="B7" s="7"/>
      <c r="C7" s="22"/>
      <c r="D7" s="22"/>
      <c r="E7" s="23"/>
      <c r="F7" s="23"/>
      <c r="G7" s="23"/>
      <c r="H7" s="23"/>
      <c r="J7" s="4"/>
      <c r="K7" s="7"/>
      <c r="L7" s="22"/>
      <c r="M7" s="22"/>
      <c r="N7" s="23"/>
      <c r="O7" s="23"/>
      <c r="P7" s="23"/>
      <c r="Q7" s="23"/>
      <c r="T7" s="10" t="s">
        <v>17</v>
      </c>
      <c r="U7" s="10">
        <v>1</v>
      </c>
      <c r="V7" s="10" t="s">
        <v>20</v>
      </c>
      <c r="W7" s="10" t="s">
        <v>21</v>
      </c>
      <c r="X7" s="10" t="s">
        <v>22</v>
      </c>
      <c r="Y7" s="10" t="s">
        <v>23</v>
      </c>
      <c r="Z7" s="1" t="s">
        <v>26</v>
      </c>
    </row>
    <row r="8" spans="1:42" ht="27" customHeight="1">
      <c r="A8" s="15" t="s">
        <v>0</v>
      </c>
      <c r="B8" s="15"/>
      <c r="C8" s="21"/>
      <c r="D8" s="21"/>
      <c r="E8" s="21"/>
      <c r="F8" s="21"/>
      <c r="G8" s="21"/>
      <c r="H8" s="21"/>
      <c r="J8" s="15" t="s">
        <v>0</v>
      </c>
      <c r="K8" s="15"/>
      <c r="L8" s="21"/>
      <c r="M8" s="21"/>
      <c r="N8" s="21"/>
      <c r="O8" s="21"/>
      <c r="P8" s="21"/>
      <c r="Q8" s="21"/>
      <c r="T8" s="10" t="s">
        <v>58</v>
      </c>
      <c r="U8" s="10">
        <v>0</v>
      </c>
      <c r="V8" s="10"/>
      <c r="W8" s="10"/>
      <c r="X8" s="10"/>
      <c r="Y8" s="10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4.5" customHeight="1">
      <c r="T9" s="10" t="s">
        <v>18</v>
      </c>
      <c r="U9" s="10">
        <v>0</v>
      </c>
      <c r="V9" s="1" t="s">
        <v>27</v>
      </c>
      <c r="W9" s="1" t="s">
        <v>27</v>
      </c>
      <c r="X9" s="1" t="s">
        <v>27</v>
      </c>
      <c r="Y9" s="1" t="s">
        <v>27</v>
      </c>
      <c r="Z9" s="1" t="s">
        <v>28</v>
      </c>
    </row>
    <row r="10" spans="1:42" ht="16.5" customHeight="1">
      <c r="A10" s="31" t="s">
        <v>4</v>
      </c>
      <c r="B10" s="32"/>
      <c r="C10" s="33"/>
      <c r="D10" s="33"/>
      <c r="E10" s="33"/>
      <c r="F10" s="33"/>
      <c r="G10" s="34" t="s">
        <v>9</v>
      </c>
      <c r="H10" s="35"/>
      <c r="J10" s="31" t="s">
        <v>4</v>
      </c>
      <c r="K10" s="32"/>
      <c r="L10" s="33"/>
      <c r="M10" s="33"/>
      <c r="N10" s="33"/>
      <c r="O10" s="33"/>
      <c r="P10" s="34" t="s">
        <v>9</v>
      </c>
      <c r="Q10" s="35"/>
      <c r="T10" s="10" t="s">
        <v>19</v>
      </c>
    </row>
    <row r="11" spans="1:42" ht="16.5" customHeight="1">
      <c r="A11" s="25" t="s">
        <v>5</v>
      </c>
      <c r="B11" s="26"/>
      <c r="C11" s="29"/>
      <c r="D11" s="29"/>
      <c r="E11" s="29"/>
      <c r="F11" s="29"/>
      <c r="G11" s="16"/>
      <c r="H11" s="17"/>
      <c r="J11" s="25" t="s">
        <v>5</v>
      </c>
      <c r="K11" s="26"/>
      <c r="L11" s="29"/>
      <c r="M11" s="29"/>
      <c r="N11" s="29"/>
      <c r="O11" s="29"/>
      <c r="P11" s="16"/>
      <c r="Q11" s="17"/>
    </row>
    <row r="12" spans="1:42" ht="16.5" customHeight="1">
      <c r="A12" s="27"/>
      <c r="B12" s="28"/>
      <c r="C12" s="30"/>
      <c r="D12" s="30"/>
      <c r="E12" s="30"/>
      <c r="F12" s="30"/>
      <c r="G12" s="18"/>
      <c r="H12" s="19"/>
      <c r="J12" s="27"/>
      <c r="K12" s="28"/>
      <c r="L12" s="30"/>
      <c r="M12" s="30"/>
      <c r="N12" s="30"/>
      <c r="O12" s="30"/>
      <c r="P12" s="18"/>
      <c r="Q12" s="19"/>
      <c r="T12" s="1" t="s">
        <v>29</v>
      </c>
      <c r="U12" s="1" t="s">
        <v>27</v>
      </c>
    </row>
    <row r="13" spans="1:42" ht="16.5" customHeight="1">
      <c r="A13" s="31" t="s">
        <v>4</v>
      </c>
      <c r="B13" s="32"/>
      <c r="C13" s="33"/>
      <c r="D13" s="33"/>
      <c r="E13" s="33"/>
      <c r="F13" s="33"/>
      <c r="G13" s="34" t="s">
        <v>9</v>
      </c>
      <c r="H13" s="35"/>
      <c r="J13" s="31" t="s">
        <v>4</v>
      </c>
      <c r="K13" s="32"/>
      <c r="L13" s="33"/>
      <c r="M13" s="33"/>
      <c r="N13" s="33"/>
      <c r="O13" s="33"/>
      <c r="P13" s="34" t="s">
        <v>9</v>
      </c>
      <c r="Q13" s="35"/>
      <c r="T13" s="1" t="s">
        <v>30</v>
      </c>
      <c r="U13" s="1" t="s">
        <v>31</v>
      </c>
    </row>
    <row r="14" spans="1:42" ht="16.5" customHeight="1">
      <c r="A14" s="25" t="s">
        <v>6</v>
      </c>
      <c r="B14" s="26"/>
      <c r="C14" s="29"/>
      <c r="D14" s="29"/>
      <c r="E14" s="29"/>
      <c r="F14" s="29"/>
      <c r="G14" s="16"/>
      <c r="H14" s="17"/>
      <c r="J14" s="25" t="s">
        <v>6</v>
      </c>
      <c r="K14" s="26"/>
      <c r="L14" s="29"/>
      <c r="M14" s="29"/>
      <c r="N14" s="29"/>
      <c r="O14" s="29"/>
      <c r="P14" s="16"/>
      <c r="Q14" s="17"/>
      <c r="T14" s="1" t="s">
        <v>59</v>
      </c>
      <c r="U14" s="1" t="s">
        <v>32</v>
      </c>
    </row>
    <row r="15" spans="1:42" ht="16.5" customHeight="1">
      <c r="A15" s="27"/>
      <c r="B15" s="28"/>
      <c r="C15" s="30"/>
      <c r="D15" s="30"/>
      <c r="E15" s="30"/>
      <c r="F15" s="30"/>
      <c r="G15" s="18"/>
      <c r="H15" s="19"/>
      <c r="J15" s="27"/>
      <c r="K15" s="28"/>
      <c r="L15" s="30"/>
      <c r="M15" s="30"/>
      <c r="N15" s="30"/>
      <c r="O15" s="30"/>
      <c r="P15" s="18"/>
      <c r="Q15" s="19"/>
      <c r="U15" s="1" t="s">
        <v>33</v>
      </c>
    </row>
    <row r="16" spans="1:42" ht="16.5" customHeight="1">
      <c r="A16" s="31" t="s">
        <v>4</v>
      </c>
      <c r="B16" s="32"/>
      <c r="C16" s="33"/>
      <c r="D16" s="33"/>
      <c r="E16" s="33"/>
      <c r="F16" s="33"/>
      <c r="G16" s="34" t="s">
        <v>9</v>
      </c>
      <c r="H16" s="35"/>
      <c r="J16" s="31" t="s">
        <v>4</v>
      </c>
      <c r="K16" s="32"/>
      <c r="L16" s="33"/>
      <c r="M16" s="33"/>
      <c r="N16" s="33"/>
      <c r="O16" s="33"/>
      <c r="P16" s="34" t="s">
        <v>9</v>
      </c>
      <c r="Q16" s="35"/>
      <c r="U16" s="1" t="s">
        <v>34</v>
      </c>
    </row>
    <row r="17" spans="1:42" ht="16.5" customHeight="1">
      <c r="A17" s="25" t="s">
        <v>7</v>
      </c>
      <c r="B17" s="26"/>
      <c r="C17" s="29"/>
      <c r="D17" s="29"/>
      <c r="E17" s="29"/>
      <c r="F17" s="29"/>
      <c r="G17" s="16"/>
      <c r="H17" s="17"/>
      <c r="J17" s="25" t="s">
        <v>7</v>
      </c>
      <c r="K17" s="26"/>
      <c r="L17" s="29"/>
      <c r="M17" s="29"/>
      <c r="N17" s="29"/>
      <c r="O17" s="29"/>
      <c r="P17" s="16"/>
      <c r="Q17" s="17"/>
      <c r="U17" s="1" t="s">
        <v>35</v>
      </c>
    </row>
    <row r="18" spans="1:42" ht="16.5" customHeight="1">
      <c r="A18" s="27"/>
      <c r="B18" s="28"/>
      <c r="C18" s="30"/>
      <c r="D18" s="30"/>
      <c r="E18" s="30"/>
      <c r="F18" s="30"/>
      <c r="G18" s="18"/>
      <c r="H18" s="19"/>
      <c r="J18" s="27"/>
      <c r="K18" s="28"/>
      <c r="L18" s="30"/>
      <c r="M18" s="30"/>
      <c r="N18" s="30"/>
      <c r="O18" s="30"/>
      <c r="P18" s="18"/>
      <c r="Q18" s="19"/>
      <c r="U18" s="1" t="s">
        <v>36</v>
      </c>
    </row>
    <row r="19" spans="1:42" ht="16.5" customHeight="1">
      <c r="A19" s="31" t="s">
        <v>4</v>
      </c>
      <c r="B19" s="32"/>
      <c r="C19" s="33"/>
      <c r="D19" s="33"/>
      <c r="E19" s="33"/>
      <c r="F19" s="33"/>
      <c r="G19" s="34" t="s">
        <v>9</v>
      </c>
      <c r="H19" s="35"/>
      <c r="J19" s="31" t="s">
        <v>4</v>
      </c>
      <c r="K19" s="32"/>
      <c r="L19" s="33"/>
      <c r="M19" s="33"/>
      <c r="N19" s="33"/>
      <c r="O19" s="33"/>
      <c r="P19" s="34" t="s">
        <v>9</v>
      </c>
      <c r="Q19" s="35"/>
      <c r="U19" s="1" t="s">
        <v>37</v>
      </c>
    </row>
    <row r="20" spans="1:42" ht="16.5" customHeight="1">
      <c r="A20" s="25" t="s">
        <v>8</v>
      </c>
      <c r="B20" s="26"/>
      <c r="C20" s="29"/>
      <c r="D20" s="29"/>
      <c r="E20" s="29"/>
      <c r="F20" s="29"/>
      <c r="G20" s="16"/>
      <c r="H20" s="17"/>
      <c r="J20" s="25" t="s">
        <v>8</v>
      </c>
      <c r="K20" s="26"/>
      <c r="L20" s="29"/>
      <c r="M20" s="29"/>
      <c r="N20" s="29"/>
      <c r="O20" s="29"/>
      <c r="P20" s="16"/>
      <c r="Q20" s="17"/>
      <c r="U20" s="1" t="s">
        <v>38</v>
      </c>
    </row>
    <row r="21" spans="1:42" ht="16.5" customHeight="1">
      <c r="A21" s="27"/>
      <c r="B21" s="28"/>
      <c r="C21" s="30"/>
      <c r="D21" s="30"/>
      <c r="E21" s="30"/>
      <c r="F21" s="30"/>
      <c r="G21" s="18"/>
      <c r="H21" s="19"/>
      <c r="J21" s="27"/>
      <c r="K21" s="28"/>
      <c r="L21" s="30"/>
      <c r="M21" s="30"/>
      <c r="N21" s="30"/>
      <c r="O21" s="30"/>
      <c r="P21" s="18"/>
      <c r="Q21" s="19"/>
      <c r="U21" s="1" t="s">
        <v>39</v>
      </c>
    </row>
    <row r="22" spans="1:42" ht="33.75" customHeight="1">
      <c r="A22" s="15" t="s">
        <v>1</v>
      </c>
      <c r="B22" s="15"/>
      <c r="C22" s="20"/>
      <c r="D22" s="20"/>
      <c r="E22" s="20"/>
      <c r="F22" s="20"/>
      <c r="G22" s="20"/>
      <c r="H22" s="20"/>
      <c r="J22" s="15" t="s">
        <v>1</v>
      </c>
      <c r="K22" s="15"/>
      <c r="L22" s="20"/>
      <c r="M22" s="20"/>
      <c r="N22" s="20"/>
      <c r="O22" s="20"/>
      <c r="P22" s="20"/>
      <c r="Q22" s="20"/>
      <c r="U22" s="1" t="s">
        <v>40</v>
      </c>
    </row>
    <row r="23" spans="1:42" ht="12.75" customHeight="1">
      <c r="A23" s="2"/>
      <c r="B23" s="2"/>
      <c r="C23" s="2"/>
      <c r="D23" s="2"/>
      <c r="E23" s="2"/>
      <c r="F23" s="2"/>
      <c r="G23" s="2"/>
      <c r="H23" s="2"/>
      <c r="J23" s="3"/>
      <c r="K23" s="3"/>
      <c r="L23" s="3"/>
      <c r="M23" s="3"/>
      <c r="N23" s="3"/>
      <c r="O23" s="3"/>
      <c r="P23" s="3"/>
      <c r="Q23" s="3"/>
      <c r="U23" s="1" t="s">
        <v>41</v>
      </c>
    </row>
    <row r="24" spans="1:42" ht="59.25" customHeight="1">
      <c r="A24" s="36" t="s">
        <v>11</v>
      </c>
      <c r="B24" s="36"/>
      <c r="C24" s="36"/>
      <c r="D24" s="36"/>
      <c r="E24" s="36"/>
      <c r="F24" s="36"/>
      <c r="G24" s="36"/>
      <c r="H24" s="36"/>
      <c r="J24" s="36" t="s">
        <v>11</v>
      </c>
      <c r="K24" s="36"/>
      <c r="L24" s="36"/>
      <c r="M24" s="36"/>
      <c r="N24" s="36"/>
      <c r="O24" s="36"/>
      <c r="P24" s="36"/>
      <c r="Q24" s="36"/>
      <c r="U24" s="1" t="s">
        <v>42</v>
      </c>
    </row>
    <row r="25" spans="1:42" ht="14.25">
      <c r="A25" s="37" t="str">
        <f>IF(A3="","",A3)</f>
        <v/>
      </c>
      <c r="B25" s="37"/>
      <c r="C25" s="37"/>
      <c r="D25" s="37"/>
      <c r="E25" s="37"/>
      <c r="F25" s="37"/>
      <c r="G25" s="37"/>
      <c r="H25" s="37"/>
      <c r="J25" s="37" t="str">
        <f>IF(A3="","",A3)</f>
        <v/>
      </c>
      <c r="K25" s="37"/>
      <c r="L25" s="37"/>
      <c r="M25" s="37"/>
      <c r="N25" s="37"/>
      <c r="O25" s="37"/>
      <c r="P25" s="37"/>
      <c r="Q25" s="37"/>
      <c r="U25" s="1" t="s">
        <v>43</v>
      </c>
    </row>
    <row r="26" spans="1:42" ht="7.5" customHeight="1">
      <c r="U26" s="1" t="s">
        <v>44</v>
      </c>
    </row>
    <row r="27" spans="1:42" ht="36" customHeight="1">
      <c r="A27" s="24" t="s">
        <v>2</v>
      </c>
      <c r="B27" s="24"/>
      <c r="C27" s="24"/>
      <c r="D27" s="24"/>
      <c r="E27" s="24"/>
      <c r="F27" s="24"/>
      <c r="G27" s="24"/>
      <c r="H27" s="24"/>
      <c r="J27" s="24" t="s">
        <v>2</v>
      </c>
      <c r="K27" s="24"/>
      <c r="L27" s="24"/>
      <c r="M27" s="24"/>
      <c r="N27" s="24"/>
      <c r="O27" s="24"/>
      <c r="P27" s="24"/>
      <c r="Q27" s="24"/>
      <c r="U27" s="1" t="s">
        <v>45</v>
      </c>
    </row>
    <row r="28" spans="1:42" ht="21.75" customHeight="1">
      <c r="A28" s="12" t="s">
        <v>12</v>
      </c>
      <c r="B28" s="6"/>
      <c r="C28" s="12" t="str">
        <f>IF($A$3="","区分",IF(VLOOKUP($A$3,$T$1:$U$9,2,0)=0,"","区分"))</f>
        <v>区分</v>
      </c>
      <c r="D28" s="6"/>
      <c r="E28" s="11"/>
      <c r="F28" s="13" t="s">
        <v>3</v>
      </c>
      <c r="G28" s="11"/>
      <c r="H28" s="13" t="s">
        <v>10</v>
      </c>
      <c r="J28" s="12" t="s">
        <v>12</v>
      </c>
      <c r="K28" s="6"/>
      <c r="L28" s="12" t="str">
        <f>IF($A$3="","区分",IF(VLOOKUP($A$3,$T$1:$U$9,2,0)=0,"","区分"))</f>
        <v>区分</v>
      </c>
      <c r="M28" s="6"/>
      <c r="N28" s="11"/>
      <c r="O28" s="13" t="s">
        <v>3</v>
      </c>
      <c r="P28" s="11"/>
      <c r="Q28" s="13" t="s">
        <v>10</v>
      </c>
      <c r="U28" s="1" t="s">
        <v>46</v>
      </c>
    </row>
    <row r="29" spans="1:42" s="5" customFormat="1" ht="36" customHeight="1">
      <c r="A29" s="4"/>
      <c r="B29" s="7"/>
      <c r="C29" s="22"/>
      <c r="D29" s="22"/>
      <c r="E29" s="23"/>
      <c r="F29" s="23"/>
      <c r="G29" s="23"/>
      <c r="H29" s="23"/>
      <c r="J29" s="4"/>
      <c r="K29" s="7"/>
      <c r="L29" s="22"/>
      <c r="M29" s="22"/>
      <c r="N29" s="23"/>
      <c r="O29" s="23"/>
      <c r="P29" s="23"/>
      <c r="Q29" s="23"/>
      <c r="T29" s="1"/>
      <c r="U29" s="1" t="s">
        <v>47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27" customHeight="1">
      <c r="A30" s="15" t="s">
        <v>0</v>
      </c>
      <c r="B30" s="15"/>
      <c r="C30" s="21"/>
      <c r="D30" s="21"/>
      <c r="E30" s="21"/>
      <c r="F30" s="21"/>
      <c r="G30" s="21"/>
      <c r="H30" s="21"/>
      <c r="J30" s="15" t="s">
        <v>0</v>
      </c>
      <c r="K30" s="15"/>
      <c r="L30" s="21"/>
      <c r="M30" s="21"/>
      <c r="N30" s="21"/>
      <c r="O30" s="21"/>
      <c r="P30" s="21"/>
      <c r="Q30" s="21"/>
      <c r="T30" s="5"/>
      <c r="U30" s="1" t="s">
        <v>48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4.5" customHeight="1">
      <c r="U31" s="1" t="s">
        <v>49</v>
      </c>
    </row>
    <row r="32" spans="1:42" ht="16.5" customHeight="1">
      <c r="A32" s="31" t="s">
        <v>4</v>
      </c>
      <c r="B32" s="32"/>
      <c r="C32" s="33"/>
      <c r="D32" s="33"/>
      <c r="E32" s="33"/>
      <c r="F32" s="33"/>
      <c r="G32" s="34" t="s">
        <v>9</v>
      </c>
      <c r="H32" s="35"/>
      <c r="J32" s="31" t="s">
        <v>4</v>
      </c>
      <c r="K32" s="32"/>
      <c r="L32" s="33"/>
      <c r="M32" s="33"/>
      <c r="N32" s="33"/>
      <c r="O32" s="33"/>
      <c r="P32" s="34" t="s">
        <v>9</v>
      </c>
      <c r="Q32" s="35"/>
      <c r="U32" s="1" t="s">
        <v>50</v>
      </c>
    </row>
    <row r="33" spans="1:21" ht="16.5" customHeight="1">
      <c r="A33" s="25" t="s">
        <v>5</v>
      </c>
      <c r="B33" s="26"/>
      <c r="C33" s="29"/>
      <c r="D33" s="29"/>
      <c r="E33" s="29"/>
      <c r="F33" s="29"/>
      <c r="G33" s="16"/>
      <c r="H33" s="17"/>
      <c r="J33" s="25" t="s">
        <v>5</v>
      </c>
      <c r="K33" s="26"/>
      <c r="L33" s="29"/>
      <c r="M33" s="29"/>
      <c r="N33" s="29"/>
      <c r="O33" s="29"/>
      <c r="P33" s="16"/>
      <c r="Q33" s="17"/>
      <c r="U33" s="1" t="s">
        <v>51</v>
      </c>
    </row>
    <row r="34" spans="1:21" ht="16.5" customHeight="1">
      <c r="A34" s="27"/>
      <c r="B34" s="28"/>
      <c r="C34" s="30"/>
      <c r="D34" s="30"/>
      <c r="E34" s="30"/>
      <c r="F34" s="30"/>
      <c r="G34" s="18"/>
      <c r="H34" s="19"/>
      <c r="J34" s="27"/>
      <c r="K34" s="28"/>
      <c r="L34" s="30"/>
      <c r="M34" s="30"/>
      <c r="N34" s="30"/>
      <c r="O34" s="30"/>
      <c r="P34" s="18"/>
      <c r="Q34" s="19"/>
      <c r="U34" s="1" t="s">
        <v>24</v>
      </c>
    </row>
    <row r="35" spans="1:21" ht="16.5" customHeight="1">
      <c r="A35" s="31" t="s">
        <v>4</v>
      </c>
      <c r="B35" s="32"/>
      <c r="C35" s="33"/>
      <c r="D35" s="33"/>
      <c r="E35" s="33"/>
      <c r="F35" s="33"/>
      <c r="G35" s="34" t="s">
        <v>9</v>
      </c>
      <c r="H35" s="35"/>
      <c r="J35" s="31" t="s">
        <v>4</v>
      </c>
      <c r="K35" s="32"/>
      <c r="L35" s="33"/>
      <c r="M35" s="33"/>
      <c r="N35" s="33"/>
      <c r="O35" s="33"/>
      <c r="P35" s="34" t="s">
        <v>9</v>
      </c>
      <c r="Q35" s="35"/>
    </row>
    <row r="36" spans="1:21" ht="16.5" customHeight="1">
      <c r="A36" s="25" t="s">
        <v>6</v>
      </c>
      <c r="B36" s="26"/>
      <c r="C36" s="29"/>
      <c r="D36" s="29"/>
      <c r="E36" s="29"/>
      <c r="F36" s="29"/>
      <c r="G36" s="16"/>
      <c r="H36" s="17"/>
      <c r="J36" s="25" t="s">
        <v>6</v>
      </c>
      <c r="K36" s="26"/>
      <c r="L36" s="29"/>
      <c r="M36" s="29"/>
      <c r="N36" s="29"/>
      <c r="O36" s="29"/>
      <c r="P36" s="16"/>
      <c r="Q36" s="17"/>
    </row>
    <row r="37" spans="1:21" ht="16.5" customHeight="1">
      <c r="A37" s="27"/>
      <c r="B37" s="28"/>
      <c r="C37" s="30"/>
      <c r="D37" s="30"/>
      <c r="E37" s="30"/>
      <c r="F37" s="30"/>
      <c r="G37" s="18"/>
      <c r="H37" s="19"/>
      <c r="J37" s="27"/>
      <c r="K37" s="28"/>
      <c r="L37" s="30"/>
      <c r="M37" s="30"/>
      <c r="N37" s="30"/>
      <c r="O37" s="30"/>
      <c r="P37" s="18"/>
      <c r="Q37" s="19"/>
    </row>
    <row r="38" spans="1:21" ht="16.5" customHeight="1">
      <c r="A38" s="31" t="s">
        <v>4</v>
      </c>
      <c r="B38" s="32"/>
      <c r="C38" s="33"/>
      <c r="D38" s="33"/>
      <c r="E38" s="33"/>
      <c r="F38" s="33"/>
      <c r="G38" s="34" t="s">
        <v>9</v>
      </c>
      <c r="H38" s="35"/>
      <c r="J38" s="31" t="s">
        <v>4</v>
      </c>
      <c r="K38" s="32"/>
      <c r="L38" s="33"/>
      <c r="M38" s="33"/>
      <c r="N38" s="33"/>
      <c r="O38" s="33"/>
      <c r="P38" s="34" t="s">
        <v>9</v>
      </c>
      <c r="Q38" s="35"/>
    </row>
    <row r="39" spans="1:21" ht="16.5" customHeight="1">
      <c r="A39" s="25" t="s">
        <v>7</v>
      </c>
      <c r="B39" s="26"/>
      <c r="C39" s="29"/>
      <c r="D39" s="29"/>
      <c r="E39" s="29"/>
      <c r="F39" s="29"/>
      <c r="G39" s="16"/>
      <c r="H39" s="17"/>
      <c r="J39" s="25" t="s">
        <v>7</v>
      </c>
      <c r="K39" s="26"/>
      <c r="L39" s="29"/>
      <c r="M39" s="29"/>
      <c r="N39" s="29"/>
      <c r="O39" s="29"/>
      <c r="P39" s="16"/>
      <c r="Q39" s="17"/>
    </row>
    <row r="40" spans="1:21" ht="16.5" customHeight="1">
      <c r="A40" s="27"/>
      <c r="B40" s="28"/>
      <c r="C40" s="30"/>
      <c r="D40" s="30"/>
      <c r="E40" s="30"/>
      <c r="F40" s="30"/>
      <c r="G40" s="18"/>
      <c r="H40" s="19"/>
      <c r="J40" s="27"/>
      <c r="K40" s="28"/>
      <c r="L40" s="30"/>
      <c r="M40" s="30"/>
      <c r="N40" s="30"/>
      <c r="O40" s="30"/>
      <c r="P40" s="18"/>
      <c r="Q40" s="19"/>
    </row>
    <row r="41" spans="1:21" ht="16.5" customHeight="1">
      <c r="A41" s="31" t="s">
        <v>4</v>
      </c>
      <c r="B41" s="32"/>
      <c r="C41" s="33"/>
      <c r="D41" s="33"/>
      <c r="E41" s="33"/>
      <c r="F41" s="33"/>
      <c r="G41" s="34" t="s">
        <v>9</v>
      </c>
      <c r="H41" s="35"/>
      <c r="J41" s="31" t="s">
        <v>4</v>
      </c>
      <c r="K41" s="32"/>
      <c r="L41" s="33"/>
      <c r="M41" s="33"/>
      <c r="N41" s="33"/>
      <c r="O41" s="33"/>
      <c r="P41" s="34" t="s">
        <v>9</v>
      </c>
      <c r="Q41" s="35"/>
    </row>
    <row r="42" spans="1:21" ht="16.5" customHeight="1">
      <c r="A42" s="25" t="s">
        <v>8</v>
      </c>
      <c r="B42" s="26"/>
      <c r="C42" s="29"/>
      <c r="D42" s="29"/>
      <c r="E42" s="29"/>
      <c r="F42" s="29"/>
      <c r="G42" s="16"/>
      <c r="H42" s="17"/>
      <c r="J42" s="25" t="s">
        <v>8</v>
      </c>
      <c r="K42" s="26"/>
      <c r="L42" s="29"/>
      <c r="M42" s="29"/>
      <c r="N42" s="29"/>
      <c r="O42" s="29"/>
      <c r="P42" s="16"/>
      <c r="Q42" s="17"/>
    </row>
    <row r="43" spans="1:21" ht="16.5" customHeight="1">
      <c r="A43" s="27"/>
      <c r="B43" s="28"/>
      <c r="C43" s="30"/>
      <c r="D43" s="30"/>
      <c r="E43" s="30"/>
      <c r="F43" s="30"/>
      <c r="G43" s="18"/>
      <c r="H43" s="19"/>
      <c r="J43" s="27"/>
      <c r="K43" s="28"/>
      <c r="L43" s="30"/>
      <c r="M43" s="30"/>
      <c r="N43" s="30"/>
      <c r="O43" s="30"/>
      <c r="P43" s="18"/>
      <c r="Q43" s="19"/>
    </row>
    <row r="44" spans="1:21" ht="33.75" customHeight="1">
      <c r="A44" s="15" t="s">
        <v>1</v>
      </c>
      <c r="B44" s="15"/>
      <c r="C44" s="20"/>
      <c r="D44" s="20"/>
      <c r="E44" s="20"/>
      <c r="F44" s="20"/>
      <c r="G44" s="20"/>
      <c r="H44" s="20"/>
      <c r="J44" s="15" t="s">
        <v>1</v>
      </c>
      <c r="K44" s="15"/>
      <c r="L44" s="20"/>
      <c r="M44" s="20"/>
      <c r="N44" s="20"/>
      <c r="O44" s="20"/>
      <c r="P44" s="20"/>
      <c r="Q44" s="20"/>
    </row>
    <row r="45" spans="1:21" ht="12.75" customHeight="1">
      <c r="A45" s="3"/>
      <c r="B45" s="3"/>
      <c r="C45" s="3"/>
      <c r="D45" s="3"/>
      <c r="E45" s="3"/>
      <c r="F45" s="3"/>
      <c r="G45" s="3"/>
      <c r="H45" s="3"/>
      <c r="J45" s="3"/>
      <c r="K45" s="3"/>
      <c r="L45" s="3"/>
      <c r="M45" s="3"/>
      <c r="N45" s="3"/>
      <c r="O45" s="3"/>
      <c r="P45" s="3"/>
      <c r="Q45" s="3"/>
    </row>
    <row r="46" spans="1:21">
      <c r="A46" s="36" t="s">
        <v>11</v>
      </c>
      <c r="B46" s="36"/>
      <c r="C46" s="36"/>
      <c r="D46" s="36"/>
      <c r="E46" s="36"/>
      <c r="F46" s="36"/>
      <c r="G46" s="36"/>
      <c r="H46" s="36"/>
      <c r="J46" s="36" t="s">
        <v>11</v>
      </c>
      <c r="K46" s="36"/>
      <c r="L46" s="36"/>
      <c r="M46" s="36"/>
      <c r="N46" s="36"/>
      <c r="O46" s="36"/>
      <c r="P46" s="36"/>
      <c r="Q46" s="36"/>
    </row>
  </sheetData>
  <sheetProtection sheet="1" selectLockedCells="1"/>
  <mergeCells count="133">
    <mergeCell ref="A3:H3"/>
    <mergeCell ref="J3:Q3"/>
    <mergeCell ref="A5:H5"/>
    <mergeCell ref="J5:Q5"/>
    <mergeCell ref="A10:B10"/>
    <mergeCell ref="C10:F10"/>
    <mergeCell ref="G10:H10"/>
    <mergeCell ref="J10:K10"/>
    <mergeCell ref="L10:O10"/>
    <mergeCell ref="P10:Q10"/>
    <mergeCell ref="C7:D7"/>
    <mergeCell ref="E7:H7"/>
    <mergeCell ref="L7:M7"/>
    <mergeCell ref="N7:Q7"/>
    <mergeCell ref="C8:H8"/>
    <mergeCell ref="A13:B13"/>
    <mergeCell ref="C13:F13"/>
    <mergeCell ref="G13:H13"/>
    <mergeCell ref="J13:K13"/>
    <mergeCell ref="L13:O13"/>
    <mergeCell ref="P13:Q13"/>
    <mergeCell ref="A11:B12"/>
    <mergeCell ref="C11:F12"/>
    <mergeCell ref="J11:K12"/>
    <mergeCell ref="L11:O12"/>
    <mergeCell ref="G16:H16"/>
    <mergeCell ref="J16:K16"/>
    <mergeCell ref="L16:O16"/>
    <mergeCell ref="P16:Q16"/>
    <mergeCell ref="G17:H18"/>
    <mergeCell ref="G20:H21"/>
    <mergeCell ref="C22:H22"/>
    <mergeCell ref="A14:B15"/>
    <mergeCell ref="C14:F15"/>
    <mergeCell ref="J14:K15"/>
    <mergeCell ref="L14:O15"/>
    <mergeCell ref="A17:B18"/>
    <mergeCell ref="C17:F18"/>
    <mergeCell ref="J17:K18"/>
    <mergeCell ref="L17:O18"/>
    <mergeCell ref="A16:B16"/>
    <mergeCell ref="C16:F16"/>
    <mergeCell ref="P35:Q35"/>
    <mergeCell ref="A33:B34"/>
    <mergeCell ref="C33:F34"/>
    <mergeCell ref="J33:K34"/>
    <mergeCell ref="L33:O34"/>
    <mergeCell ref="A32:B32"/>
    <mergeCell ref="C32:F32"/>
    <mergeCell ref="G32:H32"/>
    <mergeCell ref="J32:K32"/>
    <mergeCell ref="L32:O32"/>
    <mergeCell ref="P32:Q32"/>
    <mergeCell ref="A36:B37"/>
    <mergeCell ref="C36:F37"/>
    <mergeCell ref="J36:K37"/>
    <mergeCell ref="L36:O37"/>
    <mergeCell ref="A35:B35"/>
    <mergeCell ref="C35:F35"/>
    <mergeCell ref="G35:H35"/>
    <mergeCell ref="J35:K35"/>
    <mergeCell ref="L35:O35"/>
    <mergeCell ref="A39:B40"/>
    <mergeCell ref="C39:F40"/>
    <mergeCell ref="J39:K40"/>
    <mergeCell ref="L39:O40"/>
    <mergeCell ref="G39:H40"/>
    <mergeCell ref="P39:Q40"/>
    <mergeCell ref="A38:B38"/>
    <mergeCell ref="C38:F38"/>
    <mergeCell ref="G38:H38"/>
    <mergeCell ref="J38:K38"/>
    <mergeCell ref="L38:O38"/>
    <mergeCell ref="P38:Q38"/>
    <mergeCell ref="A46:H46"/>
    <mergeCell ref="J46:Q46"/>
    <mergeCell ref="A42:B43"/>
    <mergeCell ref="C42:F43"/>
    <mergeCell ref="J42:K43"/>
    <mergeCell ref="L42:O43"/>
    <mergeCell ref="G42:H43"/>
    <mergeCell ref="P42:Q43"/>
    <mergeCell ref="A41:B41"/>
    <mergeCell ref="C41:F41"/>
    <mergeCell ref="G41:H41"/>
    <mergeCell ref="J41:K41"/>
    <mergeCell ref="L41:O41"/>
    <mergeCell ref="P41:Q41"/>
    <mergeCell ref="A44:B44"/>
    <mergeCell ref="C44:H44"/>
    <mergeCell ref="J44:K44"/>
    <mergeCell ref="L44:Q44"/>
    <mergeCell ref="A27:H27"/>
    <mergeCell ref="J27:Q27"/>
    <mergeCell ref="A22:B22"/>
    <mergeCell ref="A20:B21"/>
    <mergeCell ref="C20:F21"/>
    <mergeCell ref="J20:K21"/>
    <mergeCell ref="L20:O21"/>
    <mergeCell ref="A19:B19"/>
    <mergeCell ref="C19:F19"/>
    <mergeCell ref="G19:H19"/>
    <mergeCell ref="J19:K19"/>
    <mergeCell ref="L19:O19"/>
    <mergeCell ref="A24:H24"/>
    <mergeCell ref="J24:Q24"/>
    <mergeCell ref="A25:H25"/>
    <mergeCell ref="J25:Q25"/>
    <mergeCell ref="P19:Q19"/>
    <mergeCell ref="B1:Q1"/>
    <mergeCell ref="A30:B30"/>
    <mergeCell ref="J30:K30"/>
    <mergeCell ref="G33:H34"/>
    <mergeCell ref="P33:Q34"/>
    <mergeCell ref="G36:H37"/>
    <mergeCell ref="P36:Q37"/>
    <mergeCell ref="J8:K8"/>
    <mergeCell ref="P11:Q12"/>
    <mergeCell ref="P14:Q15"/>
    <mergeCell ref="P17:Q18"/>
    <mergeCell ref="P20:Q21"/>
    <mergeCell ref="J22:K22"/>
    <mergeCell ref="L22:Q22"/>
    <mergeCell ref="A8:B8"/>
    <mergeCell ref="L8:Q8"/>
    <mergeCell ref="L30:Q30"/>
    <mergeCell ref="C30:H30"/>
    <mergeCell ref="G11:H12"/>
    <mergeCell ref="G14:H15"/>
    <mergeCell ref="C29:D29"/>
    <mergeCell ref="E29:H29"/>
    <mergeCell ref="L29:M29"/>
    <mergeCell ref="N29:Q29"/>
  </mergeCells>
  <phoneticPr fontId="7"/>
  <conditionalFormatting sqref="D6">
    <cfRule type="expression" dxfId="3" priority="4">
      <formula>$C$6=""</formula>
    </cfRule>
  </conditionalFormatting>
  <conditionalFormatting sqref="D28">
    <cfRule type="expression" dxfId="2" priority="1">
      <formula>$C$6=""</formula>
    </cfRule>
  </conditionalFormatting>
  <conditionalFormatting sqref="M6">
    <cfRule type="expression" dxfId="1" priority="3">
      <formula>$C$6=""</formula>
    </cfRule>
  </conditionalFormatting>
  <conditionalFormatting sqref="M28">
    <cfRule type="expression" dxfId="0" priority="2">
      <formula>$C$6=""</formula>
    </cfRule>
  </conditionalFormatting>
  <dataValidations count="6">
    <dataValidation type="list" allowBlank="1" showInputMessage="1" showErrorMessage="1" prompt="性別を選択してください。" sqref="B7 B29 K29 K7" xr:uid="{00000000-0002-0000-0000-000000000000}">
      <formula1>$T$12:$T$15</formula1>
    </dataValidation>
    <dataValidation type="list" allowBlank="1" showInputMessage="1" showErrorMessage="1" prompt="距離を選択してください。" sqref="C7:D7 L7:M7 L29:M29 C29:D29" xr:uid="{00000000-0002-0000-0000-000001000000}">
      <formula1>"4×50m,4×100m,4×200m"</formula1>
    </dataValidation>
    <dataValidation type="list" allowBlank="1" showInputMessage="1" showErrorMessage="1" prompt="種目を選択してください。" sqref="E7:H7 N7:Q7 N29:Q29 E29:H29" xr:uid="{00000000-0002-0000-0000-000002000000}">
      <formula1>"フリーリレー,メドレーリレー"</formula1>
    </dataValidation>
    <dataValidation type="list" allowBlank="1" showInputMessage="1" showErrorMessage="1" sqref="D6 M6 M28 D28" xr:uid="{00000000-0002-0000-0000-000004000000}">
      <formula1>$U$1:$Z$1</formula1>
    </dataValidation>
    <dataValidation type="list" allowBlank="1" showInputMessage="1" showErrorMessage="1" sqref="G11:H12 G14:H15 G17:H18 G20:H21 P11:Q12 P14:Q15 P17:Q18 P20:Q21 G33:H34 G36:H37 G39:H40 G42:H43 P33:Q34 P36:Q37 P39:Q40 P42:Q43" xr:uid="{00000000-0002-0000-0000-000005000000}">
      <formula1>$U$12:$U$34</formula1>
    </dataValidation>
    <dataValidation type="list" allowBlank="1" showInputMessage="1" showErrorMessage="1" sqref="A3:H3" xr:uid="{00000000-0002-0000-0000-000003000000}">
      <formula1>$T$1:$T$10</formula1>
    </dataValidation>
  </dataValidations>
  <printOptions horizontalCentered="1"/>
  <pageMargins left="0.31496062992125984" right="0.31496062992125984" top="0.39370078740157483" bottom="0.3149606299212598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リレーオーダー用紙</vt:lpstr>
      <vt:lpstr>リレーオーダー用紙!Print_Area</vt:lpstr>
    </vt:vector>
  </TitlesOfParts>
  <Company>東洋電子システム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 岳彦</dc:creator>
  <cp:lastModifiedBy>大月岳彦</cp:lastModifiedBy>
  <cp:lastPrinted>2018-06-09T06:37:12Z</cp:lastPrinted>
  <dcterms:created xsi:type="dcterms:W3CDTF">1997-06-26T13:40:39Z</dcterms:created>
  <dcterms:modified xsi:type="dcterms:W3CDTF">2023-11-18T00:44:51Z</dcterms:modified>
</cp:coreProperties>
</file>